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yadeeh\University of New Mexico\ESS - Stand Alone Events &amp; Presentations\SummerBridge\StandAlone Sessions\"/>
    </mc:Choice>
  </mc:AlternateContent>
  <xr:revisionPtr revIDLastSave="4" documentId="11_89EF0241FD95231267B7A574C5EC556D42596ADE" xr6:coauthVersionLast="36" xr6:coauthVersionMax="36" xr10:uidLastSave="{E7EBC40D-F44B-4250-83E1-835077C03882}"/>
  <bookViews>
    <workbookView xWindow="0" yWindow="0" windowWidth="19200" windowHeight="6468" activeTab="3" xr2:uid="{00000000-000D-0000-FFFF-FFFF00000000}"/>
  </bookViews>
  <sheets>
    <sheet name="AllData" sheetId="1" r:id="rId1"/>
    <sheet name="Stats" sheetId="3" r:id="rId2"/>
    <sheet name="Feedback Survey" sheetId="4" r:id="rId3"/>
    <sheet name="Unformatted Table" sheetId="5" r:id="rId4"/>
  </sheets>
  <definedNames>
    <definedName name="_xlnm._FilterDatabase" localSheetId="0" hidden="1">AllData!$A$1:$I$55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" l="1"/>
  <c r="H19" i="3"/>
  <c r="G19" i="3"/>
  <c r="F19" i="3"/>
  <c r="E19" i="3"/>
  <c r="D19" i="3"/>
  <c r="C19" i="3"/>
  <c r="B19" i="3"/>
  <c r="A3" i="3" l="1"/>
  <c r="A8" i="3"/>
  <c r="B8" i="3"/>
  <c r="C8" i="3"/>
  <c r="D8" i="3"/>
  <c r="E8" i="3"/>
  <c r="F8" i="3"/>
  <c r="G8" i="3"/>
  <c r="H8" i="3"/>
  <c r="I8" i="3"/>
  <c r="B3" i="3" l="1"/>
  <c r="C3" i="3"/>
  <c r="D3" i="3"/>
  <c r="E3" i="3"/>
  <c r="F3" i="3"/>
  <c r="G3" i="3"/>
  <c r="H3" i="3"/>
  <c r="I3" i="3"/>
</calcChain>
</file>

<file path=xl/sharedStrings.xml><?xml version="1.0" encoding="utf-8"?>
<sst xmlns="http://schemas.openxmlformats.org/spreadsheetml/2006/main" count="79" uniqueCount="17">
  <si>
    <t>AGE</t>
  </si>
  <si>
    <t>MONTH</t>
  </si>
  <si>
    <t>SEX</t>
  </si>
  <si>
    <t>HEADLEN</t>
  </si>
  <si>
    <t>HEADWTH</t>
  </si>
  <si>
    <t>NECK</t>
  </si>
  <si>
    <t>LENGTH</t>
  </si>
  <si>
    <t>CHEST</t>
  </si>
  <si>
    <t>WEIGHT</t>
  </si>
  <si>
    <t>Averages</t>
  </si>
  <si>
    <t>Standard Deviation</t>
  </si>
  <si>
    <t>Sex 1</t>
  </si>
  <si>
    <t>Average:</t>
  </si>
  <si>
    <t>Standard Deviation:</t>
  </si>
  <si>
    <t>Sex 2</t>
  </si>
  <si>
    <t>Survey</t>
  </si>
  <si>
    <t>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</si>
</sst>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color theme="1"/>
      <name val="Century Gothic"/>
      <family val="2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7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5" xfId="0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10" xfId="0" applyNumberFormat="1" applyFont="1" applyBorder="1"/>
    <xf numFmtId="2" fontId="3" fillId="0" borderId="11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4" xfId="0" applyFont="1" applyBorder="1"/>
    <xf numFmtId="2" fontId="3" fillId="0" borderId="6" xfId="0" applyNumberFormat="1" applyFont="1" applyBorder="1"/>
    <xf numFmtId="2" fontId="3" fillId="0" borderId="7" xfId="0" applyNumberFormat="1" applyFont="1" applyBorder="1"/>
    <xf numFmtId="0" fontId="6" fillId="0" borderId="0" xfId="0" applyFont="1"/>
    <xf numFmtId="2" fontId="3" fillId="2" borderId="8" xfId="0" applyNumberFormat="1" applyFont="1" applyFill="1" applyBorder="1"/>
    <xf numFmtId="2" fontId="3" fillId="3" borderId="10" xfId="0" applyNumberFormat="1" applyFont="1" applyFill="1" applyBorder="1"/>
    <xf numFmtId="0" fontId="1" fillId="0" borderId="0" xfId="0" applyFont="1" applyFill="1"/>
    <xf numFmtId="2" fontId="3" fillId="0" borderId="0" xfId="0" applyNumberFormat="1" applyFont="1" applyFill="1"/>
    <xf numFmtId="0" fontId="3" fillId="0" borderId="0" xfId="0" applyFont="1" applyFill="1"/>
    <xf numFmtId="0" fontId="1" fillId="0" borderId="12" xfId="0" applyFont="1" applyBorder="1"/>
    <xf numFmtId="0" fontId="7" fillId="0" borderId="0" xfId="1" applyFont="1"/>
    <xf numFmtId="2" fontId="3" fillId="4" borderId="0" xfId="0" applyNumberFormat="1" applyFont="1" applyFill="1"/>
    <xf numFmtId="2" fontId="3" fillId="5" borderId="0" xfId="0" applyNumberFormat="1" applyFont="1" applyFill="1"/>
    <xf numFmtId="0" fontId="1" fillId="6" borderId="0" xfId="0" applyFont="1" applyFill="1"/>
    <xf numFmtId="2" fontId="3" fillId="6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FF9900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Bear age vs. weight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Sex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7544619422572172E-2"/>
                  <c:y val="-1.893518518518520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AllData!$A$2:$A$36</c:f>
              <c:numCache>
                <c:formatCode>General</c:formatCode>
                <c:ptCount val="35"/>
                <c:pt idx="0">
                  <c:v>8</c:v>
                </c:pt>
                <c:pt idx="1">
                  <c:v>9</c:v>
                </c:pt>
                <c:pt idx="2">
                  <c:v>9</c:v>
                </c:pt>
              </c:numCache>
            </c:numRef>
          </c:xVal>
          <c:yVal>
            <c:numRef>
              <c:f>AllData!$I$2:$I$36</c:f>
              <c:numCache>
                <c:formatCode>General</c:formatCode>
                <c:ptCount val="35"/>
                <c:pt idx="0">
                  <c:v>34</c:v>
                </c:pt>
                <c:pt idx="1">
                  <c:v>40</c:v>
                </c:pt>
                <c:pt idx="2">
                  <c:v>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DF-4073-8212-D26039233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52984"/>
        <c:axId val="209253368"/>
      </c:scatterChart>
      <c:valAx>
        <c:axId val="209252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53368"/>
        <c:crosses val="autoZero"/>
        <c:crossBetween val="midCat"/>
      </c:valAx>
      <c:valAx>
        <c:axId val="20925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52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15239</xdr:colOff>
      <xdr:row>2</xdr:row>
      <xdr:rowOff>28575</xdr:rowOff>
    </xdr:from>
    <xdr:to>
      <xdr:col>21</xdr:col>
      <xdr:colOff>428625</xdr:colOff>
      <xdr:row>21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5</xdr:col>
      <xdr:colOff>12872</xdr:colOff>
      <xdr:row>7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B1EBC45-00E5-4668-809C-C44014872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8675"/>
          <a:ext cx="5251622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ss.unm.edu/events/event-feedbac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zoomScaleNormal="100" workbookViewId="0"/>
  </sheetViews>
  <sheetFormatPr defaultRowHeight="14.4" x14ac:dyDescent="0.3"/>
  <cols>
    <col min="1" max="1" width="7.77734375" customWidth="1"/>
    <col min="2" max="2" width="10.77734375" customWidth="1"/>
    <col min="3" max="3" width="6.77734375" customWidth="1"/>
    <col min="4" max="4" width="12.77734375" customWidth="1"/>
    <col min="5" max="5" width="14.21875" customWidth="1"/>
    <col min="6" max="6" width="9.21875" customWidth="1"/>
    <col min="7" max="7" width="11.21875" customWidth="1"/>
    <col min="8" max="8" width="9.44140625" customWidth="1"/>
    <col min="9" max="9" width="10.77734375" customWidth="1"/>
  </cols>
  <sheetData>
    <row r="1" spans="1:9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6" x14ac:dyDescent="0.3">
      <c r="A2" s="2">
        <v>8</v>
      </c>
      <c r="B2" s="2">
        <v>8</v>
      </c>
      <c r="C2" s="2">
        <v>1</v>
      </c>
      <c r="D2" s="2">
        <v>9</v>
      </c>
      <c r="E2" s="2">
        <v>4.5</v>
      </c>
      <c r="F2" s="2">
        <v>13</v>
      </c>
      <c r="G2" s="2">
        <v>37</v>
      </c>
      <c r="H2" s="2">
        <v>19</v>
      </c>
      <c r="I2" s="2">
        <v>34</v>
      </c>
    </row>
    <row r="3" spans="1:9" ht="15.6" x14ac:dyDescent="0.3">
      <c r="A3" s="2">
        <v>9</v>
      </c>
      <c r="B3" s="2">
        <v>9</v>
      </c>
      <c r="C3" s="2">
        <v>1</v>
      </c>
      <c r="D3" s="2">
        <v>10</v>
      </c>
      <c r="E3" s="2">
        <v>4</v>
      </c>
      <c r="F3" s="2">
        <v>13</v>
      </c>
      <c r="G3" s="2">
        <v>40</v>
      </c>
      <c r="H3" s="2">
        <v>23</v>
      </c>
      <c r="I3" s="2">
        <v>40</v>
      </c>
    </row>
    <row r="4" spans="1:9" ht="15.6" x14ac:dyDescent="0.3">
      <c r="A4" s="2">
        <v>9</v>
      </c>
      <c r="B4" s="2">
        <v>9</v>
      </c>
      <c r="C4" s="2">
        <v>1</v>
      </c>
      <c r="D4" s="2">
        <v>10</v>
      </c>
      <c r="E4" s="2">
        <v>4</v>
      </c>
      <c r="F4" s="2">
        <v>13.5</v>
      </c>
      <c r="G4" s="2">
        <v>43</v>
      </c>
      <c r="H4" s="2">
        <v>23</v>
      </c>
      <c r="I4" s="2">
        <v>46</v>
      </c>
    </row>
    <row r="5" spans="1:9" ht="15.6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15.6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15.6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15.6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5.6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5.6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5.6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5.6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5.6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5.6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5.6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t="15.6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5.6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ht="15.6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5.6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15.6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ht="15.6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5.6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ht="15.6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ht="15.6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ht="15.6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ht="15.6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ht="15.6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ht="15.6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ht="15.6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ht="15.6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ht="15.6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ht="15.6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ht="15.6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5.6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ht="15.6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ht="15.6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ht="15.6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15.6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ht="15.6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ht="15.6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ht="15.6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ht="15.6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ht="15.6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ht="15.6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ht="15.6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ht="15.6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ht="15.6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ht="15.6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ht="15.6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5.6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5.6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5.6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ht="15.6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ht="15.6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5.6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ht="15.6" x14ac:dyDescent="0.3">
      <c r="A56" s="2"/>
      <c r="B56" s="2"/>
      <c r="C56" s="2"/>
      <c r="D56" s="2"/>
      <c r="E56" s="2"/>
      <c r="F56" s="2"/>
      <c r="G56" s="2"/>
      <c r="H56" s="2"/>
      <c r="I56" s="2"/>
    </row>
  </sheetData>
  <sortState ref="A2:I56">
    <sortCondition ref="C2:C56"/>
    <sortCondition ref="I2:I5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zoomScale="110" zoomScaleNormal="110" workbookViewId="0">
      <selection activeCell="I19" sqref="A1:I19"/>
    </sheetView>
  </sheetViews>
  <sheetFormatPr defaultColWidth="8.77734375" defaultRowHeight="14.4" x14ac:dyDescent="0.3"/>
  <cols>
    <col min="1" max="1" width="23.77734375" style="13" bestFit="1" customWidth="1"/>
    <col min="2" max="3" width="9.44140625" style="13" bestFit="1" customWidth="1"/>
    <col min="4" max="4" width="11.21875" style="13" bestFit="1" customWidth="1"/>
    <col min="5" max="5" width="12" style="13" bestFit="1" customWidth="1"/>
    <col min="6" max="6" width="7.77734375" style="13" bestFit="1" customWidth="1"/>
    <col min="7" max="7" width="9.5546875" style="13" bestFit="1" customWidth="1"/>
    <col min="8" max="8" width="8" style="13" bestFit="1" customWidth="1"/>
    <col min="9" max="9" width="9.5546875" style="13" bestFit="1" customWidth="1"/>
    <col min="10" max="16384" width="8.77734375" style="13"/>
  </cols>
  <sheetData>
    <row r="1" spans="1:9" ht="18" x14ac:dyDescent="0.35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15.6" x14ac:dyDescent="0.3">
      <c r="A2" s="20" t="s">
        <v>0</v>
      </c>
      <c r="B2" s="20" t="s">
        <v>1</v>
      </c>
      <c r="C2" s="27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x14ac:dyDescent="0.3">
      <c r="A3" s="21">
        <f>AVERAGE(AllData!A2:A36)</f>
        <v>8.6666666666666661</v>
      </c>
      <c r="B3" s="21">
        <f>AVERAGE(AllData!B2:B36)</f>
        <v>8.6666666666666661</v>
      </c>
      <c r="C3" s="28">
        <f>AVERAGE(AllData!C2:C36)</f>
        <v>1</v>
      </c>
      <c r="D3" s="21">
        <f>AVERAGE(AllData!D2:D36)</f>
        <v>9.6666666666666661</v>
      </c>
      <c r="E3" s="21">
        <f>AVERAGE(AllData!E2:E36)</f>
        <v>4.166666666666667</v>
      </c>
      <c r="F3" s="21">
        <f>AVERAGE(AllData!F2:F36)</f>
        <v>13.166666666666666</v>
      </c>
      <c r="G3" s="21">
        <f>AVERAGE(AllData!G2:G36)</f>
        <v>40</v>
      </c>
      <c r="H3" s="21">
        <f>AVERAGE(AllData!H2:H36)</f>
        <v>21.666666666666668</v>
      </c>
      <c r="I3" s="21">
        <f>AVERAGE(AllData!I2:I36)</f>
        <v>40</v>
      </c>
    </row>
    <row r="4" spans="1:9" x14ac:dyDescent="0.3">
      <c r="A4" s="26"/>
      <c r="B4" s="21"/>
      <c r="C4" s="28"/>
      <c r="D4" s="21"/>
      <c r="E4" s="21"/>
      <c r="F4" s="21"/>
      <c r="G4" s="21"/>
      <c r="H4" s="21"/>
      <c r="I4" s="21"/>
    </row>
    <row r="5" spans="1:9" x14ac:dyDescent="0.3">
      <c r="A5" s="22"/>
      <c r="B5" s="22"/>
      <c r="C5" s="22"/>
      <c r="D5" s="22"/>
      <c r="E5" s="22"/>
      <c r="F5" s="22"/>
      <c r="G5" s="22"/>
      <c r="H5" s="22"/>
      <c r="I5" s="22"/>
    </row>
    <row r="6" spans="1:9" ht="18" x14ac:dyDescent="0.35">
      <c r="A6" s="30" t="s">
        <v>10</v>
      </c>
      <c r="B6" s="30"/>
      <c r="C6" s="30"/>
      <c r="D6" s="30"/>
      <c r="E6" s="30"/>
      <c r="F6" s="30"/>
      <c r="G6" s="30"/>
      <c r="H6" s="30"/>
      <c r="I6" s="30"/>
    </row>
    <row r="7" spans="1:9" ht="15.6" x14ac:dyDescent="0.3">
      <c r="A7" s="20" t="s">
        <v>0</v>
      </c>
      <c r="B7" s="20" t="s">
        <v>1</v>
      </c>
      <c r="C7" s="27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x14ac:dyDescent="0.3">
      <c r="A8" s="21">
        <f>_xlfn.STDEV.S(AllData!A2:A36)</f>
        <v>0.57735026918962573</v>
      </c>
      <c r="B8" s="21">
        <f>_xlfn.STDEV.S(AllData!B2:B36)</f>
        <v>0.57735026918962573</v>
      </c>
      <c r="C8" s="28">
        <f>_xlfn.STDEV.S(AllData!C2:C36)</f>
        <v>0</v>
      </c>
      <c r="D8" s="21">
        <f>_xlfn.STDEV.S(AllData!D2:D36)</f>
        <v>0.57735026918962573</v>
      </c>
      <c r="E8" s="21">
        <f>_xlfn.STDEV.S(AllData!E2:E36)</f>
        <v>0.28867513459481287</v>
      </c>
      <c r="F8" s="21">
        <f>_xlfn.STDEV.S(AllData!F2:F36)</f>
        <v>0.28867513459481292</v>
      </c>
      <c r="G8" s="21">
        <f>_xlfn.STDEV.S(AllData!G2:G36)</f>
        <v>3</v>
      </c>
      <c r="H8" s="21">
        <f>_xlfn.STDEV.S(AllData!H2:H36)</f>
        <v>2.3094010767585034</v>
      </c>
      <c r="I8" s="21">
        <f>_xlfn.STDEV.S(AllData!I2:I36)</f>
        <v>6</v>
      </c>
    </row>
    <row r="9" spans="1:9" x14ac:dyDescent="0.3">
      <c r="A9" s="25"/>
      <c r="B9" s="21"/>
      <c r="C9" s="28"/>
      <c r="D9" s="21"/>
      <c r="E9" s="21"/>
      <c r="F9" s="21"/>
      <c r="G9" s="21"/>
      <c r="H9" s="21"/>
      <c r="I9" s="21"/>
    </row>
    <row r="12" spans="1:9" ht="15" thickBot="1" x14ac:dyDescent="0.35"/>
    <row r="13" spans="1:9" ht="16.8" thickTop="1" thickBot="1" x14ac:dyDescent="0.35">
      <c r="A13" s="14"/>
      <c r="B13" s="6" t="s">
        <v>0</v>
      </c>
      <c r="C13" s="6" t="s">
        <v>1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23" t="s">
        <v>8</v>
      </c>
    </row>
    <row r="14" spans="1:9" ht="16.2" thickTop="1" x14ac:dyDescent="0.3">
      <c r="A14" s="5" t="s">
        <v>11</v>
      </c>
      <c r="B14" s="11"/>
      <c r="C14" s="11"/>
      <c r="D14" s="11"/>
      <c r="E14" s="11"/>
      <c r="F14" s="11"/>
      <c r="G14" s="11"/>
      <c r="H14" s="11"/>
      <c r="I14" s="12"/>
    </row>
    <row r="15" spans="1:9" ht="15.6" x14ac:dyDescent="0.3">
      <c r="A15" s="3" t="s">
        <v>12</v>
      </c>
      <c r="B15" s="7">
        <v>39.342857142857142</v>
      </c>
      <c r="C15" s="7">
        <v>8.4857142857142858</v>
      </c>
      <c r="D15" s="7">
        <v>13.228571428571428</v>
      </c>
      <c r="E15" s="7">
        <v>6.4714285714285715</v>
      </c>
      <c r="F15" s="7">
        <v>21.714285714285715</v>
      </c>
      <c r="G15" s="7">
        <v>59.422857142857147</v>
      </c>
      <c r="H15" s="7">
        <v>36.808571428571426</v>
      </c>
      <c r="I15" s="8">
        <v>199.74285714285713</v>
      </c>
    </row>
    <row r="16" spans="1:9" ht="16.2" thickBot="1" x14ac:dyDescent="0.35">
      <c r="A16" s="4" t="s">
        <v>13</v>
      </c>
      <c r="B16" s="9">
        <v>34.871143351709335</v>
      </c>
      <c r="C16" s="9">
        <v>1.9907348417315744</v>
      </c>
      <c r="D16" s="9">
        <v>2.3019903700636006</v>
      </c>
      <c r="E16" s="9">
        <v>1.6888164021989285</v>
      </c>
      <c r="F16" s="9">
        <v>5.7192730336655107</v>
      </c>
      <c r="G16" s="9">
        <v>11.640928953084281</v>
      </c>
      <c r="H16" s="9">
        <v>9.8981689164794329</v>
      </c>
      <c r="I16" s="10">
        <v>134.05405908178432</v>
      </c>
    </row>
    <row r="17" spans="1:9" ht="16.2" thickTop="1" x14ac:dyDescent="0.3">
      <c r="A17" s="5" t="s">
        <v>14</v>
      </c>
      <c r="B17" s="15"/>
      <c r="C17" s="15"/>
      <c r="D17" s="15"/>
      <c r="E17" s="15"/>
      <c r="F17" s="15"/>
      <c r="G17" s="15"/>
      <c r="H17" s="15"/>
      <c r="I17" s="16"/>
    </row>
    <row r="18" spans="1:9" ht="15.6" x14ac:dyDescent="0.3">
      <c r="A18" s="3" t="s">
        <v>12</v>
      </c>
      <c r="B18" s="18"/>
      <c r="C18" s="7"/>
      <c r="D18" s="7"/>
      <c r="E18" s="7"/>
      <c r="F18" s="7"/>
      <c r="G18" s="7"/>
      <c r="H18" s="7"/>
      <c r="I18" s="8"/>
    </row>
    <row r="19" spans="1:9" ht="16.2" thickBot="1" x14ac:dyDescent="0.35">
      <c r="A19" s="4" t="s">
        <v>13</v>
      </c>
      <c r="B19" s="19">
        <f>A9</f>
        <v>0</v>
      </c>
      <c r="C19" s="9">
        <f>B9</f>
        <v>0</v>
      </c>
      <c r="D19" s="9">
        <f t="shared" ref="D19:I19" si="0">D9</f>
        <v>0</v>
      </c>
      <c r="E19" s="9">
        <f t="shared" si="0"/>
        <v>0</v>
      </c>
      <c r="F19" s="9">
        <f t="shared" si="0"/>
        <v>0</v>
      </c>
      <c r="G19" s="9">
        <f t="shared" si="0"/>
        <v>0</v>
      </c>
      <c r="H19" s="9">
        <f t="shared" si="0"/>
        <v>0</v>
      </c>
      <c r="I19" s="10">
        <f t="shared" si="0"/>
        <v>0</v>
      </c>
    </row>
    <row r="20" spans="1:9" ht="15" thickTop="1" x14ac:dyDescent="0.3"/>
  </sheetData>
  <mergeCells count="2">
    <mergeCell ref="A1:I1"/>
    <mergeCell ref="A6:I6"/>
  </mergeCells>
  <pageMargins left="0.7" right="0.7" top="0.75" bottom="0.75" header="0.3" footer="0.3"/>
  <pageSetup orientation="portrait" horizontalDpi="4294967295" verticalDpi="4294967295" r:id="rId1"/>
  <ignoredErrors>
    <ignoredError sqref="B8:I8 B3:I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defaultRowHeight="14.4" x14ac:dyDescent="0.3"/>
  <cols>
    <col min="1" max="1" width="42" bestFit="1" customWidth="1"/>
  </cols>
  <sheetData>
    <row r="1" spans="1:1" ht="31.2" x14ac:dyDescent="0.6">
      <c r="A1" s="17" t="s">
        <v>15</v>
      </c>
    </row>
    <row r="2" spans="1:1" ht="91.8" x14ac:dyDescent="1.65">
      <c r="A2" s="24" t="s">
        <v>16</v>
      </c>
    </row>
  </sheetData>
  <hyperlinks>
    <hyperlink ref="A2" r:id="rId1" xr:uid="{00000000-0004-0000-0200-000000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2027B-06FC-4811-A031-184186B1DF1C}">
  <dimension ref="A1:I19"/>
  <sheetViews>
    <sheetView tabSelected="1" workbookViewId="0"/>
  </sheetViews>
  <sheetFormatPr defaultRowHeight="14.4" x14ac:dyDescent="0.3"/>
  <sheetData>
    <row r="1" spans="1:9" x14ac:dyDescent="0.3">
      <c r="A1" t="s">
        <v>9</v>
      </c>
    </row>
    <row r="2" spans="1:9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3">
      <c r="A3">
        <v>8.6666666666666661</v>
      </c>
      <c r="B3">
        <v>8.6666666666666661</v>
      </c>
      <c r="C3">
        <v>1</v>
      </c>
      <c r="D3">
        <v>9.6666666666666661</v>
      </c>
      <c r="E3">
        <v>4.166666666666667</v>
      </c>
      <c r="F3">
        <v>13.166666666666666</v>
      </c>
      <c r="G3">
        <v>40</v>
      </c>
      <c r="H3">
        <v>21.666666666666668</v>
      </c>
      <c r="I3">
        <v>40</v>
      </c>
    </row>
    <row r="6" spans="1:9" x14ac:dyDescent="0.3">
      <c r="A6" t="s">
        <v>10</v>
      </c>
    </row>
    <row r="7" spans="1:9" x14ac:dyDescent="0.3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</row>
    <row r="8" spans="1:9" x14ac:dyDescent="0.3">
      <c r="A8">
        <v>0.57735026918962573</v>
      </c>
      <c r="B8">
        <v>0.57735026918962573</v>
      </c>
      <c r="C8">
        <v>0</v>
      </c>
      <c r="D8">
        <v>0.57735026918962573</v>
      </c>
      <c r="E8">
        <v>0.28867513459481287</v>
      </c>
      <c r="F8">
        <v>0.28867513459481292</v>
      </c>
      <c r="G8">
        <v>3</v>
      </c>
      <c r="H8">
        <v>2.3094010767585034</v>
      </c>
      <c r="I8">
        <v>6</v>
      </c>
    </row>
    <row r="13" spans="1:9" x14ac:dyDescent="0.3">
      <c r="B13" t="s">
        <v>0</v>
      </c>
      <c r="C13" t="s">
        <v>1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</row>
    <row r="14" spans="1:9" x14ac:dyDescent="0.3">
      <c r="A14" t="s">
        <v>11</v>
      </c>
    </row>
    <row r="15" spans="1:9" x14ac:dyDescent="0.3">
      <c r="A15" t="s">
        <v>12</v>
      </c>
      <c r="B15">
        <v>39.342857142857142</v>
      </c>
      <c r="C15">
        <v>8.4857142857142858</v>
      </c>
      <c r="D15">
        <v>13.228571428571428</v>
      </c>
      <c r="E15">
        <v>6.4714285714285715</v>
      </c>
      <c r="F15">
        <v>21.714285714285715</v>
      </c>
      <c r="G15">
        <v>59.422857142857147</v>
      </c>
      <c r="H15">
        <v>36.808571428571426</v>
      </c>
      <c r="I15">
        <v>199.74285714285713</v>
      </c>
    </row>
    <row r="16" spans="1:9" x14ac:dyDescent="0.3">
      <c r="A16" t="s">
        <v>13</v>
      </c>
      <c r="B16">
        <v>34.871143351709335</v>
      </c>
      <c r="C16">
        <v>1.9907348417315744</v>
      </c>
      <c r="D16">
        <v>2.3019903700636006</v>
      </c>
      <c r="E16">
        <v>1.6888164021989285</v>
      </c>
      <c r="F16">
        <v>5.7192730336655107</v>
      </c>
      <c r="G16">
        <v>11.640928953084281</v>
      </c>
      <c r="H16">
        <v>9.8981689164794329</v>
      </c>
      <c r="I16">
        <v>134.05405908178432</v>
      </c>
    </row>
    <row r="17" spans="1:9" x14ac:dyDescent="0.3">
      <c r="A17" t="s">
        <v>14</v>
      </c>
    </row>
    <row r="18" spans="1:9" x14ac:dyDescent="0.3">
      <c r="A18" t="s">
        <v>12</v>
      </c>
    </row>
    <row r="19" spans="1:9" x14ac:dyDescent="0.3">
      <c r="A19" t="s">
        <v>13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F5137516A564CA929A8766F55466A" ma:contentTypeVersion="13" ma:contentTypeDescription="Create a new document." ma:contentTypeScope="" ma:versionID="86f11c930ae7a67e7bfd38316645d8df">
  <xsd:schema xmlns:xsd="http://www.w3.org/2001/XMLSchema" xmlns:xs="http://www.w3.org/2001/XMLSchema" xmlns:p="http://schemas.microsoft.com/office/2006/metadata/properties" xmlns:ns2="b22080cf-d8ef-4954-9575-51d8c57a016f" xmlns:ns3="1f441a3d-9c25-477d-8831-0765cc7d1a80" targetNamespace="http://schemas.microsoft.com/office/2006/metadata/properties" ma:root="true" ma:fieldsID="3a73b0d6fbdc7ca5fb1438e8798b0999" ns2:_="" ns3:_="">
    <xsd:import namespace="b22080cf-d8ef-4954-9575-51d8c57a016f"/>
    <xsd:import namespace="1f441a3d-9c25-477d-8831-0765cc7d1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080cf-d8ef-4954-9575-51d8c57a0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911b813-a230-4b01-befd-2f84efefd6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41a3d-9c25-477d-8831-0765cc7d1a8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16afcf7-f5a5-428a-ad93-c24f89f2db1e}" ma:internalName="TaxCatchAll" ma:showField="CatchAllData" ma:web="1f441a3d-9c25-477d-8831-0765cc7d1a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2080cf-d8ef-4954-9575-51d8c57a016f">
      <Terms xmlns="http://schemas.microsoft.com/office/infopath/2007/PartnerControls"/>
    </lcf76f155ced4ddcb4097134ff3c332f>
    <TaxCatchAll xmlns="1f441a3d-9c25-477d-8831-0765cc7d1a80" xsi:nil="true"/>
  </documentManagement>
</p:properties>
</file>

<file path=customXml/itemProps1.xml><?xml version="1.0" encoding="utf-8"?>
<ds:datastoreItem xmlns:ds="http://schemas.openxmlformats.org/officeDocument/2006/customXml" ds:itemID="{623D89FD-BD7C-4481-82E7-9A44D83C2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2080cf-d8ef-4954-9575-51d8c57a016f"/>
    <ds:schemaRef ds:uri="1f441a3d-9c25-477d-8831-0765cc7d1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F70CA7-6153-4F6D-B32D-2A410F6115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D99B98-53BB-457B-BEBC-0266586210BF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b22080cf-d8ef-4954-9575-51d8c57a016f"/>
    <ds:schemaRef ds:uri="http://purl.org/dc/terms/"/>
    <ds:schemaRef ds:uri="http://purl.org/dc/dcmitype/"/>
    <ds:schemaRef ds:uri="1f441a3d-9c25-477d-8831-0765cc7d1a80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AllData</vt:lpstr>
      <vt:lpstr>Stats</vt:lpstr>
      <vt:lpstr>Feedback Survey</vt:lpstr>
      <vt:lpstr>Unformatted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UNM</dc:creator>
  <cp:lastModifiedBy>Yadeeh Sawyer - she.her.ella</cp:lastModifiedBy>
  <dcterms:created xsi:type="dcterms:W3CDTF">2014-10-08T16:43:21Z</dcterms:created>
  <dcterms:modified xsi:type="dcterms:W3CDTF">2023-07-13T16:09:51Z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0x0101003CAB41B7F1EE2C4D8FD25F67CDB10DA7</vt:lpwstr>
  </property>
</Properties>
</file>